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23040" windowHeight="9072" tabRatio="500"/>
  </bookViews>
  <sheets>
    <sheet name="экология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4" i="1" l="1"/>
  <c r="B60" i="1"/>
  <c r="B61" i="1"/>
  <c r="B59" i="1"/>
  <c r="B58" i="1"/>
  <c r="B53" i="1"/>
  <c r="B54" i="1"/>
  <c r="B56" i="1"/>
  <c r="B57" i="1"/>
  <c r="B55" i="1"/>
  <c r="B52" i="1"/>
  <c r="B51" i="1"/>
  <c r="B50" i="1"/>
  <c r="M60" i="1"/>
  <c r="M61" i="1"/>
  <c r="M54" i="1"/>
  <c r="M55" i="1"/>
  <c r="M56" i="1"/>
  <c r="M57" i="1"/>
  <c r="B49" i="1"/>
  <c r="B42" i="1"/>
  <c r="B47" i="1"/>
  <c r="B44" i="1"/>
  <c r="B46" i="1"/>
  <c r="B45" i="1"/>
  <c r="B43" i="1"/>
  <c r="B48" i="1"/>
  <c r="M44" i="1"/>
  <c r="M45" i="1"/>
  <c r="M46" i="1"/>
  <c r="M47" i="1"/>
  <c r="M48" i="1"/>
  <c r="M49" i="1"/>
  <c r="M50" i="1"/>
  <c r="M51" i="1"/>
  <c r="M52" i="1"/>
  <c r="L43" i="1"/>
  <c r="L44" i="1"/>
  <c r="L45" i="1"/>
  <c r="L46" i="1"/>
  <c r="L47" i="1"/>
  <c r="L48" i="1"/>
  <c r="L49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B33" i="1"/>
  <c r="B36" i="1"/>
  <c r="B32" i="1"/>
  <c r="B30" i="1"/>
  <c r="B38" i="1"/>
  <c r="B40" i="1"/>
  <c r="B37" i="1"/>
  <c r="B35" i="1"/>
  <c r="B39" i="1"/>
  <c r="B34" i="1"/>
  <c r="B41" i="1"/>
  <c r="M33" i="1"/>
  <c r="M34" i="1"/>
  <c r="M35" i="1"/>
  <c r="M36" i="1"/>
  <c r="M37" i="1"/>
  <c r="M38" i="1"/>
  <c r="M39" i="1"/>
  <c r="M40" i="1"/>
  <c r="M41" i="1"/>
  <c r="L32" i="1"/>
  <c r="L33" i="1"/>
  <c r="L34" i="1"/>
  <c r="L35" i="1"/>
  <c r="L36" i="1"/>
  <c r="L37" i="1"/>
  <c r="L38" i="1"/>
  <c r="L39" i="1"/>
  <c r="L40" i="1"/>
  <c r="L4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B31" i="1"/>
  <c r="B17" i="1"/>
  <c r="B23" i="1"/>
  <c r="B21" i="1"/>
  <c r="B19" i="1"/>
  <c r="B20" i="1"/>
  <c r="B16" i="1"/>
  <c r="B18" i="1"/>
  <c r="B29" i="1"/>
  <c r="B15" i="1"/>
  <c r="B26" i="1"/>
  <c r="B27" i="1"/>
  <c r="B28" i="1"/>
  <c r="M27" i="1"/>
  <c r="M28" i="1"/>
  <c r="M29" i="1"/>
  <c r="B25" i="1"/>
  <c r="B24" i="1"/>
  <c r="B22" i="1"/>
  <c r="M17" i="1"/>
  <c r="M18" i="1"/>
  <c r="M19" i="1"/>
  <c r="M20" i="1"/>
  <c r="M21" i="1"/>
  <c r="M22" i="1"/>
  <c r="M23" i="1"/>
  <c r="M24" i="1"/>
  <c r="M25" i="1"/>
  <c r="M26" i="1"/>
  <c r="L16" i="1"/>
  <c r="L17" i="1"/>
  <c r="L18" i="1"/>
  <c r="L19" i="1"/>
  <c r="L20" i="1"/>
  <c r="L21" i="1"/>
  <c r="L22" i="1"/>
  <c r="L23" i="1"/>
  <c r="L24" i="1"/>
  <c r="L25" i="1"/>
  <c r="L26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M5" i="1"/>
  <c r="M6" i="1"/>
  <c r="M7" i="1"/>
  <c r="M8" i="1"/>
  <c r="M9" i="1"/>
  <c r="M10" i="1"/>
  <c r="M11" i="1"/>
  <c r="M12" i="1"/>
  <c r="M13" i="1"/>
  <c r="M14" i="1"/>
  <c r="B13" i="1"/>
  <c r="B9" i="1"/>
  <c r="B11" i="1"/>
  <c r="B6" i="1"/>
  <c r="B3" i="1"/>
  <c r="B5" i="1"/>
  <c r="B7" i="1"/>
  <c r="B12" i="1"/>
  <c r="B10" i="1"/>
  <c r="B4" i="1"/>
  <c r="B8" i="1"/>
  <c r="I6" i="1" l="1"/>
  <c r="J6" i="1"/>
  <c r="I7" i="1"/>
  <c r="J7" i="1"/>
  <c r="I8" i="1"/>
  <c r="J8" i="1"/>
  <c r="I9" i="1"/>
  <c r="J9" i="1"/>
  <c r="I10" i="1"/>
  <c r="J10" i="1"/>
  <c r="I11" i="1"/>
  <c r="J11" i="1"/>
</calcChain>
</file>

<file path=xl/sharedStrings.xml><?xml version="1.0" encoding="utf-8"?>
<sst xmlns="http://schemas.openxmlformats.org/spreadsheetml/2006/main" count="382" uniqueCount="168">
  <si>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</si>
  <si>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</si>
  <si>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</si>
  <si>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</si>
  <si>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</si>
  <si>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</si>
  <si>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</si>
  <si>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</si>
  <si>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</si>
  <si>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</si>
  <si>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</si>
  <si>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</si>
  <si>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</si>
  <si>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</si>
  <si>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</si>
  <si>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</si>
  <si>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</si>
  <si>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</si>
  <si>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</si>
  <si>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Филиппова Светлана Александровна</t>
  </si>
  <si>
    <t>Михайлов</t>
  </si>
  <si>
    <t>Кирилл</t>
  </si>
  <si>
    <t>Денисович</t>
  </si>
  <si>
    <t>Беляев</t>
  </si>
  <si>
    <t>Матвей</t>
  </si>
  <si>
    <t>Колязова</t>
  </si>
  <si>
    <t>Дарина</t>
  </si>
  <si>
    <t>Артёмовна</t>
  </si>
  <si>
    <t>Кравцов</t>
  </si>
  <si>
    <t>Константин</t>
  </si>
  <si>
    <t>Антонович</t>
  </si>
  <si>
    <t>Урамов</t>
  </si>
  <si>
    <t>Илья</t>
  </si>
  <si>
    <t>Артёмович</t>
  </si>
  <si>
    <t>Аглеева</t>
  </si>
  <si>
    <t>Ульяна</t>
  </si>
  <si>
    <t>Руслановна</t>
  </si>
  <si>
    <t>Вафин</t>
  </si>
  <si>
    <t>Романович</t>
  </si>
  <si>
    <t>Калугин</t>
  </si>
  <si>
    <t>Роман</t>
  </si>
  <si>
    <t>Александрович</t>
  </si>
  <si>
    <t>Плетнева</t>
  </si>
  <si>
    <t>Полина</t>
  </si>
  <si>
    <t>Ивановна</t>
  </si>
  <si>
    <t>Савченко</t>
  </si>
  <si>
    <t>Станислав</t>
  </si>
  <si>
    <t>Гайфиев</t>
  </si>
  <si>
    <t>Камиль</t>
  </si>
  <si>
    <t>Рамилевич</t>
  </si>
  <si>
    <t>Ильич</t>
  </si>
  <si>
    <t>Илия</t>
  </si>
  <si>
    <t>Мазитова</t>
  </si>
  <si>
    <t>Ника</t>
  </si>
  <si>
    <t>Егорычева</t>
  </si>
  <si>
    <t>Корнелия</t>
  </si>
  <si>
    <t>Евгеньевна</t>
  </si>
  <si>
    <t>победитель</t>
  </si>
  <si>
    <t>участник</t>
  </si>
  <si>
    <t>Гилязетдинова</t>
  </si>
  <si>
    <t>Эмилия</t>
  </si>
  <si>
    <t>Ренатовна</t>
  </si>
  <si>
    <t>Фахретдинов</t>
  </si>
  <si>
    <t>Адельевич</t>
  </si>
  <si>
    <t>Мубаракшин</t>
  </si>
  <si>
    <t>Ильдар</t>
  </si>
  <si>
    <t>Зульфатович</t>
  </si>
  <si>
    <t>Сахаутдинова</t>
  </si>
  <si>
    <t>Сафина</t>
  </si>
  <si>
    <t>Инзельевна</t>
  </si>
  <si>
    <t>Чирков</t>
  </si>
  <si>
    <t>Егор</t>
  </si>
  <si>
    <t>Владимирович</t>
  </si>
  <si>
    <t>Камалова</t>
  </si>
  <si>
    <t>Кира</t>
  </si>
  <si>
    <t>Александровна</t>
  </si>
  <si>
    <t>Бобылев</t>
  </si>
  <si>
    <t>Сергеевич</t>
  </si>
  <si>
    <t>Гирфанова</t>
  </si>
  <si>
    <t>Алия</t>
  </si>
  <si>
    <t>Айратовна</t>
  </si>
  <si>
    <t>Галеева</t>
  </si>
  <si>
    <t>Аделина</t>
  </si>
  <si>
    <t>Шайтанова</t>
  </si>
  <si>
    <t>Амалия</t>
  </si>
  <si>
    <t>Сергеевна</t>
  </si>
  <si>
    <t>Рустемович</t>
  </si>
  <si>
    <t>Самигуллин</t>
  </si>
  <si>
    <t>Ринатович</t>
  </si>
  <si>
    <t>Гудошникова</t>
  </si>
  <si>
    <t>Анастасия</t>
  </si>
  <si>
    <t>Константиновна</t>
  </si>
  <si>
    <t>Меньшиков</t>
  </si>
  <si>
    <t>Данил</t>
  </si>
  <si>
    <t>Мачихина</t>
  </si>
  <si>
    <t>Валерия</t>
  </si>
  <si>
    <t>Валерьевна</t>
  </si>
  <si>
    <t>Ибатуллина</t>
  </si>
  <si>
    <t>Родионовна</t>
  </si>
  <si>
    <t>Пашина</t>
  </si>
  <si>
    <t>Софья</t>
  </si>
  <si>
    <t>Дмитриевна</t>
  </si>
  <si>
    <t>Хасанова</t>
  </si>
  <si>
    <t>Карина</t>
  </si>
  <si>
    <t>Василевна</t>
  </si>
  <si>
    <t>Цыганов</t>
  </si>
  <si>
    <t>Андреевич</t>
  </si>
  <si>
    <t>Шарифова</t>
  </si>
  <si>
    <t>Феоктистов</t>
  </si>
  <si>
    <t>Максим</t>
  </si>
  <si>
    <t>Павлович</t>
  </si>
  <si>
    <t>Садыков</t>
  </si>
  <si>
    <t>Амир</t>
  </si>
  <si>
    <t>Рустамович</t>
  </si>
  <si>
    <t>Шакиров</t>
  </si>
  <si>
    <t>Артур</t>
  </si>
  <si>
    <t>Маратович</t>
  </si>
  <si>
    <t>Шарапова</t>
  </si>
  <si>
    <t>Аделя</t>
  </si>
  <si>
    <t>Сулейманкина</t>
  </si>
  <si>
    <t>София</t>
  </si>
  <si>
    <t>Алексеевна</t>
  </si>
  <si>
    <t>Юрицкая</t>
  </si>
  <si>
    <t xml:space="preserve">Александра </t>
  </si>
  <si>
    <t>Антоновна</t>
  </si>
  <si>
    <t>Баров</t>
  </si>
  <si>
    <t>Никита</t>
  </si>
  <si>
    <t>Хайдарова</t>
  </si>
  <si>
    <t>Алина</t>
  </si>
  <si>
    <t>Ришатовна</t>
  </si>
  <si>
    <t>Бахирева</t>
  </si>
  <si>
    <t>Лидия</t>
  </si>
  <si>
    <t>Фазилова</t>
  </si>
  <si>
    <t>Камилла</t>
  </si>
  <si>
    <t>Ильдаровна</t>
  </si>
  <si>
    <t>Ахмадеев</t>
  </si>
  <si>
    <t>Карим</t>
  </si>
  <si>
    <t>Фаритович</t>
  </si>
  <si>
    <t>Антонов</t>
  </si>
  <si>
    <t>Елькина</t>
  </si>
  <si>
    <t>Арина</t>
  </si>
  <si>
    <t>Владимировна</t>
  </si>
  <si>
    <t>Корнишина</t>
  </si>
  <si>
    <t>Андреевна</t>
  </si>
  <si>
    <t>Ахметзянова</t>
  </si>
  <si>
    <t>Таисия</t>
  </si>
  <si>
    <t>Камиля</t>
  </si>
  <si>
    <t>Сафонова</t>
  </si>
  <si>
    <t>Виктория</t>
  </si>
  <si>
    <t>Шаяхметова</t>
  </si>
  <si>
    <t>Ахмедзянов</t>
  </si>
  <si>
    <t>Нурислан</t>
  </si>
  <si>
    <t>Гаряева</t>
  </si>
  <si>
    <t>Рамилевна</t>
  </si>
  <si>
    <t xml:space="preserve">Тимергалеев </t>
  </si>
  <si>
    <t>Дамир</t>
  </si>
  <si>
    <t>Тимур</t>
  </si>
  <si>
    <t>Бадортдинова</t>
  </si>
  <si>
    <t>Регина</t>
  </si>
  <si>
    <t>Рустамовна</t>
  </si>
  <si>
    <t>Чепелева</t>
  </si>
  <si>
    <t>Миколова</t>
  </si>
  <si>
    <t>Сидорова</t>
  </si>
  <si>
    <t>Екатерина</t>
  </si>
  <si>
    <t>Аиша</t>
  </si>
  <si>
    <t>Ниязовна</t>
  </si>
  <si>
    <t>Елизавета</t>
  </si>
  <si>
    <t>МБОУ "Лицей №31 имени А.А. 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</si>
</sst>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5;&#1043;&#1048;&#1057;&#1057;&#1054;_&#1089;&#1077;&#1085;&#1090;&#1103;&#1073;&#1088;&#1100;_25-26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ШК ИСПР"/>
      <sheetName val="Лист1"/>
    </sheetNames>
    <sheetDataSet>
      <sheetData sheetId="0">
        <row r="500">
          <cell r="H500" t="str">
            <v>18239755910</v>
          </cell>
        </row>
        <row r="501">
          <cell r="H501">
            <v>18174237880</v>
          </cell>
        </row>
        <row r="502">
          <cell r="H502">
            <v>18003047720</v>
          </cell>
        </row>
        <row r="503">
          <cell r="H503">
            <v>18424159574</v>
          </cell>
        </row>
        <row r="505">
          <cell r="H505">
            <v>18116493468</v>
          </cell>
        </row>
        <row r="511">
          <cell r="H511">
            <v>17990192520</v>
          </cell>
        </row>
        <row r="517">
          <cell r="H517">
            <v>18343475988</v>
          </cell>
        </row>
        <row r="526">
          <cell r="H526">
            <v>18249469107</v>
          </cell>
        </row>
        <row r="589">
          <cell r="H589">
            <v>17962369020</v>
          </cell>
        </row>
        <row r="593">
          <cell r="H593">
            <v>18282382084</v>
          </cell>
        </row>
        <row r="599">
          <cell r="H599">
            <v>18463489210</v>
          </cell>
        </row>
        <row r="606">
          <cell r="H606" t="str">
            <v>18424160357</v>
          </cell>
        </row>
        <row r="638">
          <cell r="H638">
            <v>17843089505</v>
          </cell>
        </row>
        <row r="641">
          <cell r="H641">
            <v>17869515538</v>
          </cell>
        </row>
        <row r="642">
          <cell r="H642">
            <v>17556086398</v>
          </cell>
        </row>
        <row r="655">
          <cell r="H655">
            <v>17869511732</v>
          </cell>
        </row>
        <row r="657">
          <cell r="H657">
            <v>18963210198</v>
          </cell>
        </row>
        <row r="662">
          <cell r="H662">
            <v>17565349506</v>
          </cell>
        </row>
        <row r="673">
          <cell r="H673">
            <v>17606358382</v>
          </cell>
        </row>
        <row r="677">
          <cell r="H677">
            <v>17595468431</v>
          </cell>
        </row>
        <row r="686">
          <cell r="H686">
            <v>17823873510</v>
          </cell>
        </row>
        <row r="752">
          <cell r="H752">
            <v>17565350996</v>
          </cell>
        </row>
        <row r="753">
          <cell r="H753">
            <v>17685842632</v>
          </cell>
        </row>
        <row r="761">
          <cell r="H761">
            <v>17743776820</v>
          </cell>
        </row>
        <row r="763">
          <cell r="H763">
            <v>17522506558</v>
          </cell>
        </row>
        <row r="770">
          <cell r="H770">
            <v>17865564935</v>
          </cell>
        </row>
        <row r="775">
          <cell r="H775">
            <v>17462938705</v>
          </cell>
        </row>
        <row r="812">
          <cell r="H812">
            <v>17018871570</v>
          </cell>
        </row>
        <row r="826">
          <cell r="H826">
            <v>17354269382</v>
          </cell>
        </row>
        <row r="831">
          <cell r="H831">
            <v>17040562232</v>
          </cell>
        </row>
        <row r="833">
          <cell r="H833">
            <v>16865190407</v>
          </cell>
        </row>
        <row r="834">
          <cell r="H834">
            <v>17127146147</v>
          </cell>
        </row>
        <row r="863">
          <cell r="H863">
            <v>19351736085</v>
          </cell>
        </row>
        <row r="868">
          <cell r="H868">
            <v>17099468113</v>
          </cell>
        </row>
        <row r="874">
          <cell r="H874">
            <v>16865191712</v>
          </cell>
        </row>
        <row r="875">
          <cell r="H875">
            <v>17099466412</v>
          </cell>
        </row>
        <row r="879">
          <cell r="H879">
            <v>17316413046</v>
          </cell>
        </row>
        <row r="894">
          <cell r="H894">
            <v>17286283600</v>
          </cell>
        </row>
        <row r="902">
          <cell r="H902">
            <v>17337270673</v>
          </cell>
        </row>
        <row r="908">
          <cell r="H908">
            <v>16924807804</v>
          </cell>
        </row>
        <row r="910">
          <cell r="H910">
            <v>16848320498</v>
          </cell>
        </row>
        <row r="912">
          <cell r="H912">
            <v>16371002634</v>
          </cell>
        </row>
        <row r="913">
          <cell r="H913">
            <v>17796292540</v>
          </cell>
        </row>
        <row r="928">
          <cell r="H928">
            <v>17147017754</v>
          </cell>
        </row>
        <row r="930">
          <cell r="H930">
            <v>16767121290</v>
          </cell>
        </row>
        <row r="988">
          <cell r="H988">
            <v>16563312869</v>
          </cell>
        </row>
        <row r="1003">
          <cell r="H1003">
            <v>16717217778</v>
          </cell>
        </row>
        <row r="1134">
          <cell r="H1134">
            <v>17867439942</v>
          </cell>
        </row>
        <row r="1138">
          <cell r="H1138" t="str">
            <v>16080351639</v>
          </cell>
        </row>
        <row r="1140">
          <cell r="H1140" t="str">
            <v>16212874855</v>
          </cell>
        </row>
        <row r="1164">
          <cell r="H1164">
            <v>15704171549</v>
          </cell>
        </row>
        <row r="1174">
          <cell r="H1174" t="str">
            <v>17228547076</v>
          </cell>
        </row>
        <row r="1175">
          <cell r="H1175" t="str">
            <v>17818095002</v>
          </cell>
        </row>
        <row r="1176">
          <cell r="H1176" t="str">
            <v>18963210097</v>
          </cell>
        </row>
        <row r="1177">
          <cell r="H1177" t="str">
            <v>15721589177</v>
          </cell>
        </row>
        <row r="1198">
          <cell r="H1198">
            <v>15261109328</v>
          </cell>
        </row>
        <row r="1201">
          <cell r="H1201">
            <v>15857301083</v>
          </cell>
        </row>
        <row r="1202">
          <cell r="H1202">
            <v>15041132600</v>
          </cell>
        </row>
        <row r="1204">
          <cell r="H1204">
            <v>15803242346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19" zoomScaleNormal="100" workbookViewId="0">
      <selection activeCell="J61" sqref="J6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6.3984375" customWidth="1"/>
    <col min="16" max="16" width="47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f>'[1]31ШК ИСПР'!$H$589</f>
        <v>17962369020</v>
      </c>
      <c r="C3" s="1" t="s">
        <v>20</v>
      </c>
      <c r="D3" s="1" t="s">
        <v>21</v>
      </c>
      <c r="E3" s="1" t="s">
        <v>22</v>
      </c>
      <c r="F3" t="s">
        <v>16</v>
      </c>
      <c r="G3" s="5">
        <v>41627</v>
      </c>
      <c r="I3">
        <v>5</v>
      </c>
      <c r="J3">
        <v>5</v>
      </c>
      <c r="K3">
        <v>7</v>
      </c>
      <c r="L3">
        <v>14</v>
      </c>
      <c r="M3" t="s">
        <v>17</v>
      </c>
      <c r="O3" t="s">
        <v>19</v>
      </c>
      <c r="P3" t="s">
        <v>167</v>
      </c>
    </row>
    <row r="4" spans="1:16" x14ac:dyDescent="0.3">
      <c r="A4" s="1">
        <v>2</v>
      </c>
      <c r="B4" s="1">
        <f>'[1]31ШК ИСПР'!$H$501</f>
        <v>18174237880</v>
      </c>
      <c r="C4" s="1" t="s">
        <v>23</v>
      </c>
      <c r="D4" s="1" t="s">
        <v>24</v>
      </c>
      <c r="E4" s="1" t="s">
        <v>50</v>
      </c>
      <c r="F4" t="s">
        <v>16</v>
      </c>
      <c r="G4" s="5">
        <v>41788</v>
      </c>
      <c r="I4">
        <v>5</v>
      </c>
      <c r="J4">
        <v>5</v>
      </c>
      <c r="K4">
        <v>6</v>
      </c>
      <c r="L4">
        <v>14</v>
      </c>
      <c r="M4" t="s">
        <v>58</v>
      </c>
      <c r="O4" t="s">
        <v>19</v>
      </c>
      <c r="P4" t="s">
        <v>167</v>
      </c>
    </row>
    <row r="5" spans="1:16" x14ac:dyDescent="0.3">
      <c r="A5" s="1">
        <v>3</v>
      </c>
      <c r="B5" s="1">
        <f>'[1]31ШК ИСПР'!$H$526</f>
        <v>18249469107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41821</v>
      </c>
      <c r="I5">
        <v>5</v>
      </c>
      <c r="J5">
        <v>5</v>
      </c>
      <c r="K5">
        <v>6</v>
      </c>
      <c r="L5">
        <v>14</v>
      </c>
      <c r="M5" t="str">
        <f t="shared" ref="M5:M14" si="0">$M$4</f>
        <v>участник</v>
      </c>
      <c r="O5" t="s">
        <v>19</v>
      </c>
      <c r="P5" t="s">
        <v>167</v>
      </c>
    </row>
    <row r="6" spans="1:16" x14ac:dyDescent="0.3">
      <c r="A6" s="6">
        <v>4</v>
      </c>
      <c r="B6" s="1">
        <f>'[1]31ШК ИСПР'!$H$593</f>
        <v>18282382084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41842</v>
      </c>
      <c r="I6">
        <f t="shared" ref="I6:J11" si="1">I5</f>
        <v>5</v>
      </c>
      <c r="J6">
        <f t="shared" si="1"/>
        <v>5</v>
      </c>
      <c r="K6">
        <v>5</v>
      </c>
      <c r="L6">
        <v>14</v>
      </c>
      <c r="M6" t="str">
        <f t="shared" si="0"/>
        <v>участник</v>
      </c>
      <c r="O6" t="s">
        <v>19</v>
      </c>
      <c r="P6" t="s">
        <v>167</v>
      </c>
    </row>
    <row r="7" spans="1:16" x14ac:dyDescent="0.3">
      <c r="A7" s="6">
        <v>5</v>
      </c>
      <c r="B7" s="1">
        <f>'[1]31ШК ИСПР'!$H$517</f>
        <v>18343475988</v>
      </c>
      <c r="C7" s="6" t="s">
        <v>31</v>
      </c>
      <c r="D7" s="6" t="s">
        <v>51</v>
      </c>
      <c r="E7" s="6" t="s">
        <v>33</v>
      </c>
      <c r="F7" s="6" t="s">
        <v>16</v>
      </c>
      <c r="G7" s="5">
        <v>41850</v>
      </c>
      <c r="I7">
        <f t="shared" si="1"/>
        <v>5</v>
      </c>
      <c r="J7">
        <f t="shared" si="1"/>
        <v>5</v>
      </c>
      <c r="K7">
        <v>3</v>
      </c>
      <c r="L7">
        <v>14</v>
      </c>
      <c r="M7" t="str">
        <f t="shared" si="0"/>
        <v>участник</v>
      </c>
      <c r="O7" t="s">
        <v>19</v>
      </c>
      <c r="P7" t="s">
        <v>167</v>
      </c>
    </row>
    <row r="8" spans="1:16" x14ac:dyDescent="0.3">
      <c r="A8" s="6">
        <v>6</v>
      </c>
      <c r="B8" s="7" t="str">
        <f>'[1]31ШК ИСПР'!$H$500</f>
        <v>18239755910</v>
      </c>
      <c r="C8" s="6" t="s">
        <v>34</v>
      </c>
      <c r="D8" s="6" t="s">
        <v>35</v>
      </c>
      <c r="E8" s="6" t="s">
        <v>36</v>
      </c>
      <c r="F8" s="6" t="s">
        <v>18</v>
      </c>
      <c r="G8" s="5">
        <v>41826</v>
      </c>
      <c r="I8">
        <f t="shared" si="1"/>
        <v>5</v>
      </c>
      <c r="J8">
        <f t="shared" si="1"/>
        <v>5</v>
      </c>
      <c r="K8">
        <v>3</v>
      </c>
      <c r="L8">
        <v>14</v>
      </c>
      <c r="M8" t="str">
        <f t="shared" si="0"/>
        <v>участник</v>
      </c>
      <c r="O8" t="s">
        <v>19</v>
      </c>
      <c r="P8" t="s">
        <v>167</v>
      </c>
    </row>
    <row r="9" spans="1:16" x14ac:dyDescent="0.3">
      <c r="A9" s="6">
        <v>7</v>
      </c>
      <c r="B9" s="1">
        <f>'[1]31ШК ИСПР'!$H$502</f>
        <v>18003047720</v>
      </c>
      <c r="C9" s="6" t="s">
        <v>37</v>
      </c>
      <c r="D9" s="6" t="s">
        <v>24</v>
      </c>
      <c r="E9" s="6" t="s">
        <v>38</v>
      </c>
      <c r="F9" s="6" t="s">
        <v>16</v>
      </c>
      <c r="G9" s="5">
        <v>41664</v>
      </c>
      <c r="I9">
        <f t="shared" si="1"/>
        <v>5</v>
      </c>
      <c r="J9">
        <f t="shared" si="1"/>
        <v>5</v>
      </c>
      <c r="K9">
        <v>3</v>
      </c>
      <c r="L9">
        <v>14</v>
      </c>
      <c r="M9" t="str">
        <f t="shared" si="0"/>
        <v>участник</v>
      </c>
      <c r="O9" t="s">
        <v>19</v>
      </c>
      <c r="P9" t="s">
        <v>167</v>
      </c>
    </row>
    <row r="10" spans="1:16" x14ac:dyDescent="0.3">
      <c r="A10" s="6">
        <v>8</v>
      </c>
      <c r="B10" s="1">
        <f>'[1]31ШК ИСПР'!$H$505</f>
        <v>18116493468</v>
      </c>
      <c r="C10" s="6" t="s">
        <v>39</v>
      </c>
      <c r="D10" s="6" t="s">
        <v>40</v>
      </c>
      <c r="E10" s="6" t="s">
        <v>41</v>
      </c>
      <c r="F10" s="6" t="s">
        <v>16</v>
      </c>
      <c r="G10" s="5">
        <v>41746</v>
      </c>
      <c r="I10">
        <f t="shared" si="1"/>
        <v>5</v>
      </c>
      <c r="J10">
        <f t="shared" si="1"/>
        <v>5</v>
      </c>
      <c r="K10">
        <v>3</v>
      </c>
      <c r="L10">
        <v>14</v>
      </c>
      <c r="M10" t="str">
        <f t="shared" si="0"/>
        <v>участник</v>
      </c>
      <c r="O10" t="s">
        <v>19</v>
      </c>
      <c r="P10" t="s">
        <v>167</v>
      </c>
    </row>
    <row r="11" spans="1:16" x14ac:dyDescent="0.3">
      <c r="A11" s="6">
        <v>9</v>
      </c>
      <c r="B11" s="1">
        <f>'[1]31ШК ИСПР'!$H$599</f>
        <v>18463489210</v>
      </c>
      <c r="C11" s="6" t="s">
        <v>42</v>
      </c>
      <c r="D11" s="6" t="s">
        <v>43</v>
      </c>
      <c r="E11" s="6" t="s">
        <v>44</v>
      </c>
      <c r="F11" s="6" t="s">
        <v>18</v>
      </c>
      <c r="G11" s="5">
        <v>41894</v>
      </c>
      <c r="I11">
        <f t="shared" si="1"/>
        <v>5</v>
      </c>
      <c r="J11">
        <f t="shared" si="1"/>
        <v>5</v>
      </c>
      <c r="K11">
        <v>3</v>
      </c>
      <c r="L11">
        <v>14</v>
      </c>
      <c r="M11" t="str">
        <f t="shared" si="0"/>
        <v>участник</v>
      </c>
      <c r="O11" t="s">
        <v>19</v>
      </c>
      <c r="P11" t="s">
        <v>167</v>
      </c>
    </row>
    <row r="12" spans="1:16" x14ac:dyDescent="0.3">
      <c r="A12" s="6">
        <v>10</v>
      </c>
      <c r="B12" s="1">
        <f>'[1]31ШК ИСПР'!$H$511</f>
        <v>17990192520</v>
      </c>
      <c r="C12" s="6" t="s">
        <v>45</v>
      </c>
      <c r="D12" s="6" t="s">
        <v>46</v>
      </c>
      <c r="E12" s="6" t="s">
        <v>33</v>
      </c>
      <c r="F12" s="6" t="s">
        <v>16</v>
      </c>
      <c r="G12" s="5">
        <v>41655</v>
      </c>
      <c r="I12">
        <v>5</v>
      </c>
      <c r="J12">
        <v>5</v>
      </c>
      <c r="K12">
        <v>1</v>
      </c>
      <c r="L12">
        <v>14</v>
      </c>
      <c r="M12" t="str">
        <f t="shared" si="0"/>
        <v>участник</v>
      </c>
      <c r="O12" t="s">
        <v>19</v>
      </c>
      <c r="P12" t="s">
        <v>167</v>
      </c>
    </row>
    <row r="13" spans="1:16" x14ac:dyDescent="0.3">
      <c r="A13" s="6">
        <v>11</v>
      </c>
      <c r="B13" s="1">
        <f>'[1]31ШК ИСПР'!$H$503</f>
        <v>18424159574</v>
      </c>
      <c r="C13" s="6" t="s">
        <v>47</v>
      </c>
      <c r="D13" s="6" t="s">
        <v>48</v>
      </c>
      <c r="E13" s="6" t="s">
        <v>49</v>
      </c>
      <c r="F13" s="6" t="s">
        <v>16</v>
      </c>
      <c r="G13" s="5">
        <v>41880</v>
      </c>
      <c r="I13">
        <v>5</v>
      </c>
      <c r="J13">
        <v>5</v>
      </c>
      <c r="K13">
        <v>1</v>
      </c>
      <c r="L13">
        <v>14</v>
      </c>
      <c r="M13" t="str">
        <f t="shared" si="0"/>
        <v>участник</v>
      </c>
      <c r="O13" t="s">
        <v>19</v>
      </c>
      <c r="P13" t="s">
        <v>167</v>
      </c>
    </row>
    <row r="14" spans="1:16" x14ac:dyDescent="0.3">
      <c r="A14" s="6">
        <v>12</v>
      </c>
      <c r="B14" s="7" t="str">
        <f>'[1]31ШК ИСПР'!$H$606</f>
        <v>18424160357</v>
      </c>
      <c r="C14" s="6" t="s">
        <v>52</v>
      </c>
      <c r="D14" s="6" t="s">
        <v>53</v>
      </c>
      <c r="E14" s="6" t="s">
        <v>36</v>
      </c>
      <c r="F14" s="6" t="s">
        <v>18</v>
      </c>
      <c r="G14" s="5">
        <v>41890</v>
      </c>
      <c r="I14">
        <v>5</v>
      </c>
      <c r="J14">
        <v>5</v>
      </c>
      <c r="K14">
        <v>6</v>
      </c>
      <c r="L14">
        <v>14</v>
      </c>
      <c r="M14" t="str">
        <f t="shared" si="0"/>
        <v>участник</v>
      </c>
      <c r="O14" t="s">
        <v>19</v>
      </c>
      <c r="P14" t="s">
        <v>167</v>
      </c>
    </row>
    <row r="15" spans="1:16" x14ac:dyDescent="0.3">
      <c r="A15" s="6">
        <v>13</v>
      </c>
      <c r="B15" s="1">
        <f>'[1]31ШК ИСПР'!$H$673</f>
        <v>17606358382</v>
      </c>
      <c r="C15" s="6" t="s">
        <v>54</v>
      </c>
      <c r="D15" s="6" t="s">
        <v>55</v>
      </c>
      <c r="E15" s="1" t="s">
        <v>56</v>
      </c>
      <c r="F15" s="6" t="s">
        <v>18</v>
      </c>
      <c r="G15" s="5">
        <v>41342</v>
      </c>
      <c r="I15">
        <v>6</v>
      </c>
      <c r="J15">
        <v>6</v>
      </c>
      <c r="K15">
        <v>9</v>
      </c>
      <c r="L15">
        <v>14</v>
      </c>
      <c r="M15" t="s">
        <v>57</v>
      </c>
      <c r="O15" t="s">
        <v>19</v>
      </c>
      <c r="P15" t="s">
        <v>167</v>
      </c>
    </row>
    <row r="16" spans="1:16" x14ac:dyDescent="0.3">
      <c r="A16" s="6">
        <v>14</v>
      </c>
      <c r="B16" s="1">
        <f>'[1]31ШК ИСПР'!$H$752</f>
        <v>17565350996</v>
      </c>
      <c r="C16" s="6" t="s">
        <v>59</v>
      </c>
      <c r="D16" s="6" t="s">
        <v>60</v>
      </c>
      <c r="E16" s="1" t="s">
        <v>61</v>
      </c>
      <c r="F16" s="6" t="s">
        <v>18</v>
      </c>
      <c r="G16" s="5">
        <v>41315</v>
      </c>
      <c r="I16">
        <f t="shared" ref="I16:I26" si="2">I15</f>
        <v>6</v>
      </c>
      <c r="J16">
        <f t="shared" ref="J16:J26" si="3">J15</f>
        <v>6</v>
      </c>
      <c r="K16">
        <v>8</v>
      </c>
      <c r="L16">
        <f t="shared" ref="L16:L26" si="4">$L$15</f>
        <v>14</v>
      </c>
      <c r="M16" t="s">
        <v>17</v>
      </c>
      <c r="O16" t="s">
        <v>19</v>
      </c>
      <c r="P16" t="s">
        <v>167</v>
      </c>
    </row>
    <row r="17" spans="1:16" x14ac:dyDescent="0.3">
      <c r="A17" s="6">
        <v>15</v>
      </c>
      <c r="B17" s="1">
        <f>'[1]31ШК ИСПР'!$H$770</f>
        <v>17865564935</v>
      </c>
      <c r="C17" s="6" t="s">
        <v>62</v>
      </c>
      <c r="D17" s="6" t="s">
        <v>48</v>
      </c>
      <c r="E17" s="1" t="s">
        <v>63</v>
      </c>
      <c r="F17" s="6" t="s">
        <v>16</v>
      </c>
      <c r="G17" s="5">
        <v>41437</v>
      </c>
      <c r="I17">
        <f t="shared" si="2"/>
        <v>6</v>
      </c>
      <c r="J17">
        <f t="shared" si="3"/>
        <v>6</v>
      </c>
      <c r="K17">
        <v>7</v>
      </c>
      <c r="L17">
        <f t="shared" si="4"/>
        <v>14</v>
      </c>
      <c r="M17" t="str">
        <f t="shared" ref="M17:M26" si="5">$M$13</f>
        <v>участник</v>
      </c>
      <c r="O17" t="s">
        <v>19</v>
      </c>
      <c r="P17" t="s">
        <v>167</v>
      </c>
    </row>
    <row r="18" spans="1:16" x14ac:dyDescent="0.3">
      <c r="A18" s="6">
        <v>16</v>
      </c>
      <c r="B18" s="1">
        <f>'[1]31ШК ИСПР'!$H$763</f>
        <v>17522506558</v>
      </c>
      <c r="C18" s="6" t="s">
        <v>64</v>
      </c>
      <c r="D18" s="6" t="s">
        <v>65</v>
      </c>
      <c r="E18" s="1" t="s">
        <v>66</v>
      </c>
      <c r="F18" s="6" t="s">
        <v>16</v>
      </c>
      <c r="G18" s="5">
        <v>41270</v>
      </c>
      <c r="I18">
        <f t="shared" si="2"/>
        <v>6</v>
      </c>
      <c r="J18">
        <f t="shared" si="3"/>
        <v>6</v>
      </c>
      <c r="K18">
        <v>7</v>
      </c>
      <c r="L18">
        <f t="shared" si="4"/>
        <v>14</v>
      </c>
      <c r="M18" t="str">
        <f t="shared" si="5"/>
        <v>участник</v>
      </c>
      <c r="O18" t="s">
        <v>19</v>
      </c>
      <c r="P18" t="s">
        <v>167</v>
      </c>
    </row>
    <row r="19" spans="1:16" x14ac:dyDescent="0.3">
      <c r="A19" s="6">
        <v>17</v>
      </c>
      <c r="B19" s="1">
        <f>'[1]31ШК ИСПР'!$H$686</f>
        <v>17823873510</v>
      </c>
      <c r="C19" s="6" t="s">
        <v>67</v>
      </c>
      <c r="D19" s="6" t="s">
        <v>68</v>
      </c>
      <c r="E19" s="1" t="s">
        <v>69</v>
      </c>
      <c r="F19" s="6" t="s">
        <v>18</v>
      </c>
      <c r="G19" s="5">
        <v>41520</v>
      </c>
      <c r="I19">
        <f t="shared" si="2"/>
        <v>6</v>
      </c>
      <c r="J19">
        <f t="shared" si="3"/>
        <v>6</v>
      </c>
      <c r="K19">
        <v>6</v>
      </c>
      <c r="L19">
        <f t="shared" si="4"/>
        <v>14</v>
      </c>
      <c r="M19" t="str">
        <f t="shared" si="5"/>
        <v>участник</v>
      </c>
      <c r="O19" t="s">
        <v>19</v>
      </c>
      <c r="P19" t="s">
        <v>167</v>
      </c>
    </row>
    <row r="20" spans="1:16" x14ac:dyDescent="0.3">
      <c r="A20" s="6">
        <v>18</v>
      </c>
      <c r="B20" s="7">
        <f>'[1]31ШК ИСПР'!$H$775</f>
        <v>17462938705</v>
      </c>
      <c r="C20" s="6" t="s">
        <v>70</v>
      </c>
      <c r="D20" s="6" t="s">
        <v>71</v>
      </c>
      <c r="E20" s="1" t="s">
        <v>72</v>
      </c>
      <c r="F20" s="6" t="s">
        <v>16</v>
      </c>
      <c r="G20" s="5">
        <v>41229</v>
      </c>
      <c r="I20">
        <f t="shared" si="2"/>
        <v>6</v>
      </c>
      <c r="J20">
        <f t="shared" si="3"/>
        <v>6</v>
      </c>
      <c r="K20">
        <v>6</v>
      </c>
      <c r="L20">
        <f t="shared" si="4"/>
        <v>14</v>
      </c>
      <c r="M20" t="str">
        <f t="shared" si="5"/>
        <v>участник</v>
      </c>
      <c r="O20" t="s">
        <v>19</v>
      </c>
      <c r="P20" t="s">
        <v>167</v>
      </c>
    </row>
    <row r="21" spans="1:16" x14ac:dyDescent="0.3">
      <c r="A21" s="6">
        <v>19</v>
      </c>
      <c r="B21" s="1">
        <f>'[1]31ШК ИСПР'!$H$677</f>
        <v>17595468431</v>
      </c>
      <c r="C21" s="6" t="s">
        <v>73</v>
      </c>
      <c r="D21" s="6" t="s">
        <v>74</v>
      </c>
      <c r="E21" s="1" t="s">
        <v>75</v>
      </c>
      <c r="F21" s="6" t="s">
        <v>18</v>
      </c>
      <c r="G21" s="5">
        <v>41338</v>
      </c>
      <c r="I21">
        <f t="shared" si="2"/>
        <v>6</v>
      </c>
      <c r="J21">
        <f t="shared" si="3"/>
        <v>6</v>
      </c>
      <c r="K21">
        <v>5</v>
      </c>
      <c r="L21">
        <f t="shared" si="4"/>
        <v>14</v>
      </c>
      <c r="M21" t="str">
        <f t="shared" si="5"/>
        <v>участник</v>
      </c>
      <c r="O21" t="s">
        <v>19</v>
      </c>
      <c r="P21" t="s">
        <v>167</v>
      </c>
    </row>
    <row r="22" spans="1:16" x14ac:dyDescent="0.3">
      <c r="A22" s="6">
        <v>20</v>
      </c>
      <c r="B22" s="1">
        <f>'[1]31ШК ИСПР'!$H$638</f>
        <v>17843089505</v>
      </c>
      <c r="C22" s="6" t="s">
        <v>76</v>
      </c>
      <c r="D22" s="6" t="s">
        <v>32</v>
      </c>
      <c r="E22" s="1" t="s">
        <v>77</v>
      </c>
      <c r="F22" s="6" t="s">
        <v>16</v>
      </c>
      <c r="G22" s="5">
        <v>41534</v>
      </c>
      <c r="I22">
        <f t="shared" si="2"/>
        <v>6</v>
      </c>
      <c r="J22">
        <f t="shared" si="3"/>
        <v>6</v>
      </c>
      <c r="K22">
        <v>5</v>
      </c>
      <c r="L22">
        <f t="shared" si="4"/>
        <v>14</v>
      </c>
      <c r="M22" t="str">
        <f t="shared" si="5"/>
        <v>участник</v>
      </c>
      <c r="O22" t="s">
        <v>19</v>
      </c>
      <c r="P22" t="s">
        <v>167</v>
      </c>
    </row>
    <row r="23" spans="1:16" x14ac:dyDescent="0.3">
      <c r="A23" s="6">
        <v>21</v>
      </c>
      <c r="B23" s="1">
        <f>'[1]31ШК ИСПР'!$H$753</f>
        <v>17685842632</v>
      </c>
      <c r="C23" s="6" t="s">
        <v>78</v>
      </c>
      <c r="D23" s="6" t="s">
        <v>79</v>
      </c>
      <c r="E23" s="1" t="s">
        <v>80</v>
      </c>
      <c r="F23" s="6" t="s">
        <v>18</v>
      </c>
      <c r="G23" s="5">
        <v>41404</v>
      </c>
      <c r="I23">
        <f t="shared" si="2"/>
        <v>6</v>
      </c>
      <c r="J23">
        <f t="shared" si="3"/>
        <v>6</v>
      </c>
      <c r="K23">
        <v>4</v>
      </c>
      <c r="L23">
        <f t="shared" si="4"/>
        <v>14</v>
      </c>
      <c r="M23" t="str">
        <f t="shared" si="5"/>
        <v>участник</v>
      </c>
      <c r="O23" t="s">
        <v>19</v>
      </c>
      <c r="P23" t="s">
        <v>167</v>
      </c>
    </row>
    <row r="24" spans="1:16" x14ac:dyDescent="0.3">
      <c r="A24" s="6">
        <v>22</v>
      </c>
      <c r="B24" s="1">
        <f>'[1]31ШК ИСПР'!$H$641</f>
        <v>17869515538</v>
      </c>
      <c r="C24" s="6" t="s">
        <v>81</v>
      </c>
      <c r="D24" s="6" t="s">
        <v>82</v>
      </c>
      <c r="E24" s="1" t="s">
        <v>80</v>
      </c>
      <c r="F24" s="6" t="s">
        <v>18</v>
      </c>
      <c r="G24" s="8">
        <v>41554</v>
      </c>
      <c r="I24">
        <f t="shared" si="2"/>
        <v>6</v>
      </c>
      <c r="J24">
        <f t="shared" si="3"/>
        <v>6</v>
      </c>
      <c r="K24">
        <v>4</v>
      </c>
      <c r="L24">
        <f t="shared" si="4"/>
        <v>14</v>
      </c>
      <c r="M24" t="str">
        <f t="shared" si="5"/>
        <v>участник</v>
      </c>
      <c r="O24" t="s">
        <v>19</v>
      </c>
      <c r="P24" t="s">
        <v>167</v>
      </c>
    </row>
    <row r="25" spans="1:16" x14ac:dyDescent="0.3">
      <c r="A25" s="6">
        <v>23</v>
      </c>
      <c r="B25" s="1">
        <f>'[1]31ШК ИСПР'!$H$662</f>
        <v>17565349506</v>
      </c>
      <c r="C25" s="6" t="s">
        <v>83</v>
      </c>
      <c r="D25" s="6" t="s">
        <v>84</v>
      </c>
      <c r="E25" s="1" t="s">
        <v>85</v>
      </c>
      <c r="F25" s="6" t="s">
        <v>18</v>
      </c>
      <c r="G25" s="8">
        <v>41317</v>
      </c>
      <c r="I25">
        <f t="shared" si="2"/>
        <v>6</v>
      </c>
      <c r="J25">
        <f t="shared" si="3"/>
        <v>6</v>
      </c>
      <c r="K25">
        <v>4</v>
      </c>
      <c r="L25">
        <f t="shared" si="4"/>
        <v>14</v>
      </c>
      <c r="M25" t="str">
        <f t="shared" si="5"/>
        <v>участник</v>
      </c>
      <c r="O25" t="s">
        <v>19</v>
      </c>
      <c r="P25" t="s">
        <v>167</v>
      </c>
    </row>
    <row r="26" spans="1:16" x14ac:dyDescent="0.3">
      <c r="A26" s="6">
        <v>24</v>
      </c>
      <c r="B26" s="1">
        <f>'[1]31ШК ИСПР'!$H$657</f>
        <v>18963210198</v>
      </c>
      <c r="C26" s="6" t="s">
        <v>154</v>
      </c>
      <c r="D26" s="6" t="s">
        <v>155</v>
      </c>
      <c r="E26" s="1" t="s">
        <v>86</v>
      </c>
      <c r="F26" s="6" t="s">
        <v>16</v>
      </c>
      <c r="G26" s="5">
        <v>41241</v>
      </c>
      <c r="I26">
        <f t="shared" si="2"/>
        <v>6</v>
      </c>
      <c r="J26">
        <f t="shared" si="3"/>
        <v>6</v>
      </c>
      <c r="K26">
        <v>4</v>
      </c>
      <c r="L26">
        <f t="shared" si="4"/>
        <v>14</v>
      </c>
      <c r="M26" t="str">
        <f t="shared" si="5"/>
        <v>участник</v>
      </c>
      <c r="O26" t="s">
        <v>19</v>
      </c>
      <c r="P26" t="s">
        <v>167</v>
      </c>
    </row>
    <row r="27" spans="1:16" x14ac:dyDescent="0.3">
      <c r="A27" s="6">
        <v>25</v>
      </c>
      <c r="B27" s="1">
        <f>'[1]31ШК ИСПР'!$H$655</f>
        <v>17869511732</v>
      </c>
      <c r="C27" s="6" t="s">
        <v>87</v>
      </c>
      <c r="D27" s="1" t="s">
        <v>48</v>
      </c>
      <c r="E27" s="1" t="s">
        <v>88</v>
      </c>
      <c r="F27" s="6" t="s">
        <v>16</v>
      </c>
      <c r="G27" s="5">
        <v>41555</v>
      </c>
      <c r="I27">
        <v>6</v>
      </c>
      <c r="J27">
        <v>6</v>
      </c>
      <c r="K27">
        <v>3</v>
      </c>
      <c r="L27">
        <v>14</v>
      </c>
      <c r="M27" t="str">
        <f t="shared" ref="M27:M29" si="6">$M$26</f>
        <v>участник</v>
      </c>
      <c r="O27" t="s">
        <v>19</v>
      </c>
      <c r="P27" t="s">
        <v>167</v>
      </c>
    </row>
    <row r="28" spans="1:16" x14ac:dyDescent="0.3">
      <c r="A28" s="6">
        <v>26</v>
      </c>
      <c r="B28" s="1">
        <f>'[1]31ШК ИСПР'!$H$642</f>
        <v>17556086398</v>
      </c>
      <c r="C28" s="6" t="s">
        <v>89</v>
      </c>
      <c r="D28" s="1" t="s">
        <v>90</v>
      </c>
      <c r="E28" s="1" t="s">
        <v>91</v>
      </c>
      <c r="F28" s="6" t="s">
        <v>18</v>
      </c>
      <c r="G28" s="5">
        <v>41309</v>
      </c>
      <c r="I28">
        <v>6</v>
      </c>
      <c r="J28">
        <v>6</v>
      </c>
      <c r="K28">
        <v>2</v>
      </c>
      <c r="L28">
        <v>14</v>
      </c>
      <c r="M28" t="str">
        <f t="shared" si="6"/>
        <v>участник</v>
      </c>
      <c r="O28" t="s">
        <v>19</v>
      </c>
      <c r="P28" t="s">
        <v>167</v>
      </c>
    </row>
    <row r="29" spans="1:16" x14ac:dyDescent="0.3">
      <c r="A29" s="6">
        <v>27</v>
      </c>
      <c r="B29" s="1">
        <f>'[1]31ШК ИСПР'!$H$761</f>
        <v>17743776820</v>
      </c>
      <c r="C29" s="6" t="s">
        <v>92</v>
      </c>
      <c r="D29" s="1" t="s">
        <v>93</v>
      </c>
      <c r="E29" s="1" t="s">
        <v>72</v>
      </c>
      <c r="F29" s="6" t="s">
        <v>16</v>
      </c>
      <c r="G29" s="5">
        <v>41451</v>
      </c>
      <c r="I29">
        <v>6</v>
      </c>
      <c r="J29">
        <v>6</v>
      </c>
      <c r="K29">
        <v>1</v>
      </c>
      <c r="L29">
        <v>14</v>
      </c>
      <c r="M29" t="str">
        <f t="shared" si="6"/>
        <v>участник</v>
      </c>
      <c r="O29" t="s">
        <v>19</v>
      </c>
      <c r="P29" t="s">
        <v>167</v>
      </c>
    </row>
    <row r="30" spans="1:16" x14ac:dyDescent="0.3">
      <c r="A30" s="6">
        <v>28</v>
      </c>
      <c r="B30" s="1">
        <f>'[1]31ШК ИСПР'!$H$863</f>
        <v>19351736085</v>
      </c>
      <c r="C30" s="6" t="s">
        <v>94</v>
      </c>
      <c r="D30" s="1" t="s">
        <v>95</v>
      </c>
      <c r="E30" s="1" t="s">
        <v>96</v>
      </c>
      <c r="F30" s="6" t="s">
        <v>18</v>
      </c>
      <c r="G30" s="5">
        <v>41185</v>
      </c>
      <c r="I30">
        <v>7</v>
      </c>
      <c r="J30">
        <v>7</v>
      </c>
      <c r="K30">
        <v>12</v>
      </c>
      <c r="L30">
        <v>18</v>
      </c>
      <c r="M30" t="s">
        <v>57</v>
      </c>
      <c r="O30" t="s">
        <v>19</v>
      </c>
      <c r="P30" t="s">
        <v>167</v>
      </c>
    </row>
    <row r="31" spans="1:16" x14ac:dyDescent="0.3">
      <c r="A31" s="6">
        <v>29</v>
      </c>
      <c r="B31" s="1">
        <f>'[1]31ШК ИСПР'!$H$812</f>
        <v>17018871570</v>
      </c>
      <c r="C31" s="6" t="s">
        <v>97</v>
      </c>
      <c r="D31" s="1" t="s">
        <v>35</v>
      </c>
      <c r="E31" s="1" t="s">
        <v>98</v>
      </c>
      <c r="F31" s="6" t="s">
        <v>18</v>
      </c>
      <c r="G31" s="5">
        <v>40930</v>
      </c>
      <c r="I31">
        <v>7</v>
      </c>
      <c r="J31">
        <v>7</v>
      </c>
      <c r="K31">
        <v>11</v>
      </c>
      <c r="L31">
        <v>18</v>
      </c>
      <c r="M31" t="s">
        <v>17</v>
      </c>
      <c r="O31" t="s">
        <v>19</v>
      </c>
      <c r="P31" t="s">
        <v>167</v>
      </c>
    </row>
    <row r="32" spans="1:16" x14ac:dyDescent="0.3">
      <c r="A32" s="6">
        <v>30</v>
      </c>
      <c r="B32" s="1">
        <f>'[1]31ШК ИСПР'!$H$868</f>
        <v>17099468113</v>
      </c>
      <c r="C32" s="6" t="s">
        <v>99</v>
      </c>
      <c r="D32" s="1" t="s">
        <v>100</v>
      </c>
      <c r="E32" s="1" t="s">
        <v>101</v>
      </c>
      <c r="F32" s="6" t="s">
        <v>18</v>
      </c>
      <c r="G32" s="5">
        <v>40973</v>
      </c>
      <c r="I32">
        <f t="shared" ref="I32:I41" si="7">I31</f>
        <v>7</v>
      </c>
      <c r="J32">
        <f t="shared" ref="J32:J41" si="8">J31</f>
        <v>7</v>
      </c>
      <c r="K32">
        <v>10</v>
      </c>
      <c r="L32">
        <f t="shared" ref="L32:L41" si="9">$L$31</f>
        <v>18</v>
      </c>
      <c r="M32" t="s">
        <v>58</v>
      </c>
      <c r="O32" t="s">
        <v>19</v>
      </c>
      <c r="P32" t="s">
        <v>167</v>
      </c>
    </row>
    <row r="33" spans="1:16" x14ac:dyDescent="0.3">
      <c r="A33" s="6">
        <v>31</v>
      </c>
      <c r="B33" s="1">
        <f>'[1]31ШК ИСПР'!$H$875</f>
        <v>17099466412</v>
      </c>
      <c r="C33" s="6" t="s">
        <v>102</v>
      </c>
      <c r="D33" s="1" t="s">
        <v>103</v>
      </c>
      <c r="E33" s="1" t="s">
        <v>104</v>
      </c>
      <c r="F33" s="6" t="s">
        <v>18</v>
      </c>
      <c r="G33" s="5">
        <v>40971</v>
      </c>
      <c r="I33">
        <f t="shared" si="7"/>
        <v>7</v>
      </c>
      <c r="J33">
        <f t="shared" si="8"/>
        <v>7</v>
      </c>
      <c r="K33">
        <v>10</v>
      </c>
      <c r="L33">
        <f t="shared" si="9"/>
        <v>18</v>
      </c>
      <c r="M33" t="str">
        <f t="shared" ref="M33:M41" si="10">$M$32</f>
        <v>участник</v>
      </c>
      <c r="O33" t="s">
        <v>19</v>
      </c>
      <c r="P33" t="s">
        <v>167</v>
      </c>
    </row>
    <row r="34" spans="1:16" x14ac:dyDescent="0.3">
      <c r="A34" s="6">
        <v>32</v>
      </c>
      <c r="B34" s="1">
        <f>'[1]31ШК ИСПР'!$H$831</f>
        <v>17040562232</v>
      </c>
      <c r="C34" s="6" t="s">
        <v>105</v>
      </c>
      <c r="D34" s="1" t="s">
        <v>93</v>
      </c>
      <c r="E34" s="1" t="s">
        <v>106</v>
      </c>
      <c r="F34" s="6" t="s">
        <v>16</v>
      </c>
      <c r="G34" s="5">
        <v>40923</v>
      </c>
      <c r="I34">
        <f t="shared" si="7"/>
        <v>7</v>
      </c>
      <c r="J34">
        <f t="shared" si="8"/>
        <v>7</v>
      </c>
      <c r="K34">
        <v>9</v>
      </c>
      <c r="L34">
        <f t="shared" si="9"/>
        <v>18</v>
      </c>
      <c r="M34" t="str">
        <f t="shared" si="10"/>
        <v>участник</v>
      </c>
      <c r="O34" t="s">
        <v>19</v>
      </c>
      <c r="P34" t="s">
        <v>167</v>
      </c>
    </row>
    <row r="35" spans="1:16" x14ac:dyDescent="0.3">
      <c r="A35" s="6">
        <v>33</v>
      </c>
      <c r="B35" s="1">
        <f>'[1]31ШК ИСПР'!$H$834</f>
        <v>17127146147</v>
      </c>
      <c r="C35" s="6" t="s">
        <v>107</v>
      </c>
      <c r="D35" s="1" t="s">
        <v>100</v>
      </c>
      <c r="E35" s="1" t="s">
        <v>56</v>
      </c>
      <c r="F35" s="6" t="s">
        <v>18</v>
      </c>
      <c r="G35" s="5">
        <v>40978</v>
      </c>
      <c r="I35">
        <f t="shared" si="7"/>
        <v>7</v>
      </c>
      <c r="J35">
        <f t="shared" si="8"/>
        <v>7</v>
      </c>
      <c r="K35">
        <v>8</v>
      </c>
      <c r="L35">
        <f t="shared" si="9"/>
        <v>18</v>
      </c>
      <c r="M35" t="str">
        <f t="shared" si="10"/>
        <v>участник</v>
      </c>
      <c r="O35" t="s">
        <v>19</v>
      </c>
      <c r="P35" t="s">
        <v>167</v>
      </c>
    </row>
    <row r="36" spans="1:16" x14ac:dyDescent="0.3">
      <c r="A36" s="6">
        <v>34</v>
      </c>
      <c r="B36" s="1">
        <f>'[1]31ШК ИСПР'!$H$874</f>
        <v>16865191712</v>
      </c>
      <c r="C36" s="6" t="s">
        <v>108</v>
      </c>
      <c r="D36" s="1" t="s">
        <v>40</v>
      </c>
      <c r="E36" s="1" t="s">
        <v>41</v>
      </c>
      <c r="F36" s="6" t="s">
        <v>16</v>
      </c>
      <c r="G36" s="5">
        <v>40814</v>
      </c>
      <c r="I36">
        <f t="shared" si="7"/>
        <v>7</v>
      </c>
      <c r="J36">
        <f t="shared" si="8"/>
        <v>7</v>
      </c>
      <c r="K36">
        <v>8</v>
      </c>
      <c r="L36">
        <f t="shared" si="9"/>
        <v>18</v>
      </c>
      <c r="M36" t="str">
        <f t="shared" si="10"/>
        <v>участник</v>
      </c>
      <c r="O36" t="s">
        <v>19</v>
      </c>
      <c r="P36" t="s">
        <v>167</v>
      </c>
    </row>
    <row r="37" spans="1:16" x14ac:dyDescent="0.3">
      <c r="A37" s="6">
        <v>35</v>
      </c>
      <c r="B37" s="1">
        <f>'[1]31ШК ИСПР'!$H$879</f>
        <v>17316413046</v>
      </c>
      <c r="C37" s="6" t="s">
        <v>23</v>
      </c>
      <c r="D37" s="1" t="s">
        <v>109</v>
      </c>
      <c r="E37" s="1" t="s">
        <v>110</v>
      </c>
      <c r="F37" s="6" t="s">
        <v>16</v>
      </c>
      <c r="G37" s="5">
        <v>41116</v>
      </c>
      <c r="I37">
        <f t="shared" si="7"/>
        <v>7</v>
      </c>
      <c r="J37">
        <f t="shared" si="8"/>
        <v>7</v>
      </c>
      <c r="K37">
        <v>6</v>
      </c>
      <c r="L37">
        <f t="shared" si="9"/>
        <v>18</v>
      </c>
      <c r="M37" t="str">
        <f t="shared" si="10"/>
        <v>участник</v>
      </c>
      <c r="O37" t="s">
        <v>19</v>
      </c>
      <c r="P37" t="s">
        <v>167</v>
      </c>
    </row>
    <row r="38" spans="1:16" x14ac:dyDescent="0.3">
      <c r="A38" s="6">
        <v>36</v>
      </c>
      <c r="B38" s="1">
        <f>'[1]31ШК ИСПР'!$H$894</f>
        <v>17286283600</v>
      </c>
      <c r="C38" s="6" t="s">
        <v>111</v>
      </c>
      <c r="D38" s="1" t="s">
        <v>112</v>
      </c>
      <c r="E38" s="1" t="s">
        <v>113</v>
      </c>
      <c r="F38" s="6" t="s">
        <v>16</v>
      </c>
      <c r="G38" s="5">
        <v>41094</v>
      </c>
      <c r="I38">
        <f t="shared" si="7"/>
        <v>7</v>
      </c>
      <c r="J38">
        <f t="shared" si="8"/>
        <v>7</v>
      </c>
      <c r="K38">
        <v>6</v>
      </c>
      <c r="L38">
        <f t="shared" si="9"/>
        <v>18</v>
      </c>
      <c r="M38" t="str">
        <f t="shared" si="10"/>
        <v>участник</v>
      </c>
      <c r="O38" t="s">
        <v>19</v>
      </c>
      <c r="P38" t="s">
        <v>167</v>
      </c>
    </row>
    <row r="39" spans="1:16" x14ac:dyDescent="0.3">
      <c r="A39" s="6">
        <v>37</v>
      </c>
      <c r="B39" s="1">
        <f>'[1]31ШК ИСПР'!$H$833</f>
        <v>16865190407</v>
      </c>
      <c r="C39" s="6" t="s">
        <v>114</v>
      </c>
      <c r="D39" s="1" t="s">
        <v>115</v>
      </c>
      <c r="E39" s="1" t="s">
        <v>116</v>
      </c>
      <c r="F39" s="6" t="s">
        <v>16</v>
      </c>
      <c r="G39" s="5">
        <v>40822</v>
      </c>
      <c r="I39">
        <f t="shared" si="7"/>
        <v>7</v>
      </c>
      <c r="J39">
        <f t="shared" si="8"/>
        <v>7</v>
      </c>
      <c r="K39">
        <v>6</v>
      </c>
      <c r="L39">
        <f t="shared" si="9"/>
        <v>18</v>
      </c>
      <c r="M39" t="str">
        <f t="shared" si="10"/>
        <v>участник</v>
      </c>
      <c r="O39" t="s">
        <v>19</v>
      </c>
      <c r="P39" t="s">
        <v>167</v>
      </c>
    </row>
    <row r="40" spans="1:16" x14ac:dyDescent="0.3">
      <c r="A40" s="6">
        <v>38</v>
      </c>
      <c r="B40" s="1">
        <f>'[1]31ШК ИСПР'!$H$902</f>
        <v>17337270673</v>
      </c>
      <c r="C40" s="6" t="s">
        <v>117</v>
      </c>
      <c r="D40" s="1" t="s">
        <v>118</v>
      </c>
      <c r="E40" s="1" t="s">
        <v>80</v>
      </c>
      <c r="F40" s="6" t="s">
        <v>18</v>
      </c>
      <c r="G40" s="5">
        <v>41135</v>
      </c>
      <c r="I40">
        <f t="shared" si="7"/>
        <v>7</v>
      </c>
      <c r="J40">
        <f t="shared" si="8"/>
        <v>7</v>
      </c>
      <c r="K40">
        <v>4</v>
      </c>
      <c r="L40">
        <f t="shared" si="9"/>
        <v>18</v>
      </c>
      <c r="M40" t="str">
        <f t="shared" si="10"/>
        <v>участник</v>
      </c>
      <c r="O40" t="s">
        <v>19</v>
      </c>
      <c r="P40" t="s">
        <v>167</v>
      </c>
    </row>
    <row r="41" spans="1:16" x14ac:dyDescent="0.3">
      <c r="A41" s="6">
        <v>39</v>
      </c>
      <c r="B41" s="1">
        <f>'[1]31ШК ИСПР'!$H$826</f>
        <v>17354269382</v>
      </c>
      <c r="C41" s="6" t="s">
        <v>119</v>
      </c>
      <c r="D41" s="1" t="s">
        <v>120</v>
      </c>
      <c r="E41" s="1" t="s">
        <v>121</v>
      </c>
      <c r="F41" s="6" t="s">
        <v>18</v>
      </c>
      <c r="G41" s="5">
        <v>41143</v>
      </c>
      <c r="I41">
        <f t="shared" si="7"/>
        <v>7</v>
      </c>
      <c r="J41">
        <f t="shared" si="8"/>
        <v>7</v>
      </c>
      <c r="K41">
        <v>4</v>
      </c>
      <c r="L41">
        <f t="shared" si="9"/>
        <v>18</v>
      </c>
      <c r="M41" t="str">
        <f t="shared" si="10"/>
        <v>участник</v>
      </c>
      <c r="O41" t="s">
        <v>19</v>
      </c>
      <c r="P41" t="s">
        <v>167</v>
      </c>
    </row>
    <row r="42" spans="1:16" x14ac:dyDescent="0.3">
      <c r="A42" s="6">
        <v>40</v>
      </c>
      <c r="B42" s="1">
        <f>'[1]31ШК ИСПР'!$H$1003</f>
        <v>16717217778</v>
      </c>
      <c r="C42" s="6" t="s">
        <v>122</v>
      </c>
      <c r="D42" s="1" t="s">
        <v>123</v>
      </c>
      <c r="E42" s="1" t="s">
        <v>124</v>
      </c>
      <c r="F42" s="6" t="s">
        <v>18</v>
      </c>
      <c r="G42" s="5">
        <v>40585</v>
      </c>
      <c r="I42">
        <v>8</v>
      </c>
      <c r="J42">
        <v>8</v>
      </c>
      <c r="K42">
        <v>13</v>
      </c>
      <c r="L42">
        <v>18</v>
      </c>
      <c r="M42" t="s">
        <v>57</v>
      </c>
      <c r="O42" t="s">
        <v>19</v>
      </c>
      <c r="P42" t="s">
        <v>167</v>
      </c>
    </row>
    <row r="43" spans="1:16" x14ac:dyDescent="0.3">
      <c r="A43" s="6">
        <v>41</v>
      </c>
      <c r="B43" s="1">
        <f>'[1]31ШК ИСПР'!$H$912</f>
        <v>16371002634</v>
      </c>
      <c r="C43" s="6" t="s">
        <v>125</v>
      </c>
      <c r="D43" s="1" t="s">
        <v>126</v>
      </c>
      <c r="E43" s="1" t="s">
        <v>41</v>
      </c>
      <c r="F43" s="6" t="s">
        <v>16</v>
      </c>
      <c r="G43" s="5">
        <v>40555</v>
      </c>
      <c r="I43">
        <f t="shared" ref="I43:I49" si="11">I42</f>
        <v>8</v>
      </c>
      <c r="J43">
        <f t="shared" ref="J43:J49" si="12">J42</f>
        <v>8</v>
      </c>
      <c r="K43">
        <v>10</v>
      </c>
      <c r="L43">
        <f t="shared" ref="L43:L49" si="13">$L$42</f>
        <v>18</v>
      </c>
      <c r="M43" t="s">
        <v>17</v>
      </c>
      <c r="O43" t="s">
        <v>19</v>
      </c>
      <c r="P43" t="s">
        <v>167</v>
      </c>
    </row>
    <row r="44" spans="1:16" x14ac:dyDescent="0.3">
      <c r="A44" s="6">
        <v>42</v>
      </c>
      <c r="B44" s="1">
        <f>'[1]31ШК ИСПР'!$H$930</f>
        <v>16767121290</v>
      </c>
      <c r="C44" s="6" t="s">
        <v>127</v>
      </c>
      <c r="D44" s="1" t="s">
        <v>128</v>
      </c>
      <c r="E44" s="1" t="s">
        <v>129</v>
      </c>
      <c r="F44" s="6" t="s">
        <v>18</v>
      </c>
      <c r="G44" s="5">
        <v>40740</v>
      </c>
      <c r="I44">
        <f t="shared" si="11"/>
        <v>8</v>
      </c>
      <c r="J44">
        <f t="shared" si="12"/>
        <v>8</v>
      </c>
      <c r="K44">
        <v>9</v>
      </c>
      <c r="L44">
        <f t="shared" si="13"/>
        <v>18</v>
      </c>
      <c r="M44" t="str">
        <f t="shared" ref="M44:M52" si="14">$M$41</f>
        <v>участник</v>
      </c>
      <c r="O44" t="s">
        <v>19</v>
      </c>
      <c r="P44" t="s">
        <v>167</v>
      </c>
    </row>
    <row r="45" spans="1:16" x14ac:dyDescent="0.3">
      <c r="A45" s="6">
        <v>43</v>
      </c>
      <c r="B45" s="1">
        <f>'[1]31ШК ИСПР'!$H$913</f>
        <v>17796292540</v>
      </c>
      <c r="C45" s="6" t="s">
        <v>130</v>
      </c>
      <c r="D45" s="1" t="s">
        <v>131</v>
      </c>
      <c r="E45" s="1" t="s">
        <v>56</v>
      </c>
      <c r="F45" s="6" t="s">
        <v>18</v>
      </c>
      <c r="G45" s="5">
        <v>40606</v>
      </c>
      <c r="I45">
        <f t="shared" si="11"/>
        <v>8</v>
      </c>
      <c r="J45">
        <f t="shared" si="12"/>
        <v>8</v>
      </c>
      <c r="K45">
        <v>8</v>
      </c>
      <c r="L45">
        <f t="shared" si="13"/>
        <v>18</v>
      </c>
      <c r="M45" t="str">
        <f t="shared" si="14"/>
        <v>участник</v>
      </c>
      <c r="O45" t="s">
        <v>19</v>
      </c>
      <c r="P45" t="s">
        <v>167</v>
      </c>
    </row>
    <row r="46" spans="1:16" x14ac:dyDescent="0.3">
      <c r="A46" s="6">
        <v>44</v>
      </c>
      <c r="B46" s="1">
        <f>'[1]31ШК ИСПР'!$H$928</f>
        <v>17147017754</v>
      </c>
      <c r="C46" s="6" t="s">
        <v>132</v>
      </c>
      <c r="D46" s="1" t="s">
        <v>133</v>
      </c>
      <c r="E46" s="1" t="s">
        <v>134</v>
      </c>
      <c r="F46" s="6" t="s">
        <v>18</v>
      </c>
      <c r="G46" s="5">
        <v>40639</v>
      </c>
      <c r="I46">
        <f t="shared" si="11"/>
        <v>8</v>
      </c>
      <c r="J46">
        <f t="shared" si="12"/>
        <v>8</v>
      </c>
      <c r="K46">
        <v>7</v>
      </c>
      <c r="L46">
        <f t="shared" si="13"/>
        <v>18</v>
      </c>
      <c r="M46" t="str">
        <f t="shared" si="14"/>
        <v>участник</v>
      </c>
      <c r="O46" t="s">
        <v>19</v>
      </c>
      <c r="P46" t="s">
        <v>167</v>
      </c>
    </row>
    <row r="47" spans="1:16" x14ac:dyDescent="0.3">
      <c r="A47" s="6">
        <v>45</v>
      </c>
      <c r="B47" s="1">
        <f>'[1]31ШК ИСПР'!$H$910</f>
        <v>16848320498</v>
      </c>
      <c r="C47" s="6" t="s">
        <v>135</v>
      </c>
      <c r="D47" s="1" t="s">
        <v>136</v>
      </c>
      <c r="E47" s="1" t="s">
        <v>137</v>
      </c>
      <c r="F47" s="6" t="s">
        <v>16</v>
      </c>
      <c r="G47" s="5">
        <v>40809</v>
      </c>
      <c r="I47">
        <f t="shared" si="11"/>
        <v>8</v>
      </c>
      <c r="J47">
        <f t="shared" si="12"/>
        <v>8</v>
      </c>
      <c r="K47">
        <v>6</v>
      </c>
      <c r="L47">
        <f t="shared" si="13"/>
        <v>18</v>
      </c>
      <c r="M47" t="str">
        <f t="shared" si="14"/>
        <v>участник</v>
      </c>
      <c r="O47" t="s">
        <v>19</v>
      </c>
      <c r="P47" t="s">
        <v>167</v>
      </c>
    </row>
    <row r="48" spans="1:16" x14ac:dyDescent="0.3">
      <c r="A48" s="6">
        <v>46</v>
      </c>
      <c r="B48" s="1">
        <f>'[1]31ШК ИСПР'!$H$908</f>
        <v>16924807804</v>
      </c>
      <c r="C48" s="6" t="s">
        <v>138</v>
      </c>
      <c r="D48" s="1" t="s">
        <v>24</v>
      </c>
      <c r="E48" s="1" t="s">
        <v>41</v>
      </c>
      <c r="F48" s="6" t="s">
        <v>16</v>
      </c>
      <c r="G48" s="5">
        <v>40838</v>
      </c>
      <c r="I48">
        <f t="shared" si="11"/>
        <v>8</v>
      </c>
      <c r="J48">
        <f t="shared" si="12"/>
        <v>8</v>
      </c>
      <c r="K48">
        <v>5</v>
      </c>
      <c r="L48">
        <f t="shared" si="13"/>
        <v>18</v>
      </c>
      <c r="M48" t="str">
        <f t="shared" si="14"/>
        <v>участник</v>
      </c>
      <c r="O48" t="s">
        <v>19</v>
      </c>
      <c r="P48" t="s">
        <v>167</v>
      </c>
    </row>
    <row r="49" spans="1:16" x14ac:dyDescent="0.3">
      <c r="A49" s="6">
        <v>47</v>
      </c>
      <c r="B49" s="1">
        <f>'[1]31ШК ИСПР'!$H$988</f>
        <v>16563312869</v>
      </c>
      <c r="C49" s="6" t="s">
        <v>139</v>
      </c>
      <c r="D49" s="1" t="s">
        <v>140</v>
      </c>
      <c r="E49" s="1" t="s">
        <v>141</v>
      </c>
      <c r="F49" s="6" t="s">
        <v>18</v>
      </c>
      <c r="G49" s="5">
        <v>40641</v>
      </c>
      <c r="I49">
        <f t="shared" si="11"/>
        <v>8</v>
      </c>
      <c r="J49">
        <f t="shared" si="12"/>
        <v>8</v>
      </c>
      <c r="K49">
        <v>3</v>
      </c>
      <c r="L49">
        <f t="shared" si="13"/>
        <v>18</v>
      </c>
      <c r="M49" t="str">
        <f t="shared" si="14"/>
        <v>участник</v>
      </c>
      <c r="O49" t="s">
        <v>19</v>
      </c>
      <c r="P49" t="s">
        <v>167</v>
      </c>
    </row>
    <row r="50" spans="1:16" x14ac:dyDescent="0.3">
      <c r="A50" s="6">
        <v>48</v>
      </c>
      <c r="B50" s="7" t="str">
        <f>'[1]31ШК ИСПР'!$H$1140</f>
        <v>16212874855</v>
      </c>
      <c r="C50" s="6" t="s">
        <v>142</v>
      </c>
      <c r="D50" s="1" t="s">
        <v>90</v>
      </c>
      <c r="E50" s="1" t="s">
        <v>143</v>
      </c>
      <c r="F50" s="6" t="s">
        <v>18</v>
      </c>
      <c r="G50" s="5">
        <v>40424</v>
      </c>
      <c r="I50">
        <v>9</v>
      </c>
      <c r="J50">
        <v>9</v>
      </c>
      <c r="K50">
        <v>10</v>
      </c>
      <c r="L50">
        <v>21</v>
      </c>
      <c r="M50" t="str">
        <f t="shared" si="14"/>
        <v>участник</v>
      </c>
      <c r="O50" t="s">
        <v>19</v>
      </c>
      <c r="P50" t="s">
        <v>167</v>
      </c>
    </row>
    <row r="51" spans="1:16" x14ac:dyDescent="0.3">
      <c r="A51" s="6">
        <v>49</v>
      </c>
      <c r="B51" s="1">
        <f>'[1]31ШК ИСПР'!$H$1134</f>
        <v>17867439942</v>
      </c>
      <c r="C51" s="6" t="s">
        <v>144</v>
      </c>
      <c r="D51" s="1" t="s">
        <v>145</v>
      </c>
      <c r="E51" s="1" t="s">
        <v>143</v>
      </c>
      <c r="F51" s="6" t="s">
        <v>18</v>
      </c>
      <c r="G51" s="5">
        <v>39919</v>
      </c>
      <c r="I51">
        <v>9</v>
      </c>
      <c r="J51">
        <v>9</v>
      </c>
      <c r="K51">
        <v>7</v>
      </c>
      <c r="L51">
        <v>21</v>
      </c>
      <c r="M51" t="str">
        <f t="shared" si="14"/>
        <v>участник</v>
      </c>
      <c r="O51" t="s">
        <v>19</v>
      </c>
      <c r="P51" t="s">
        <v>167</v>
      </c>
    </row>
    <row r="52" spans="1:16" x14ac:dyDescent="0.3">
      <c r="A52" s="6">
        <v>50</v>
      </c>
      <c r="B52" s="7" t="str">
        <f>'[1]31ШК ИСПР'!$H$1138</f>
        <v>16080351639</v>
      </c>
      <c r="C52" s="6" t="s">
        <v>78</v>
      </c>
      <c r="D52" s="1" t="s">
        <v>146</v>
      </c>
      <c r="E52" s="1" t="s">
        <v>80</v>
      </c>
      <c r="F52" s="6" t="s">
        <v>18</v>
      </c>
      <c r="G52" s="5">
        <v>40327</v>
      </c>
      <c r="I52">
        <v>9</v>
      </c>
      <c r="J52">
        <v>9</v>
      </c>
      <c r="K52">
        <v>7</v>
      </c>
      <c r="L52">
        <v>21</v>
      </c>
      <c r="M52" t="str">
        <f t="shared" si="14"/>
        <v>участник</v>
      </c>
      <c r="O52" t="s">
        <v>19</v>
      </c>
      <c r="P52" t="s">
        <v>167</v>
      </c>
    </row>
    <row r="53" spans="1:16" x14ac:dyDescent="0.3">
      <c r="A53" s="6">
        <v>51</v>
      </c>
      <c r="B53" s="1" t="str">
        <f>'[1]31ШК ИСПР'!$H$1175</f>
        <v>17818095002</v>
      </c>
      <c r="C53" s="6" t="s">
        <v>147</v>
      </c>
      <c r="D53" s="1" t="s">
        <v>148</v>
      </c>
      <c r="E53" s="1" t="s">
        <v>75</v>
      </c>
      <c r="F53" s="6" t="s">
        <v>18</v>
      </c>
      <c r="G53" s="5">
        <v>39828</v>
      </c>
      <c r="I53">
        <v>10</v>
      </c>
      <c r="J53">
        <v>10</v>
      </c>
      <c r="K53">
        <v>12</v>
      </c>
      <c r="L53">
        <v>24</v>
      </c>
      <c r="M53" t="s">
        <v>17</v>
      </c>
      <c r="O53" t="s">
        <v>19</v>
      </c>
      <c r="P53" t="s">
        <v>167</v>
      </c>
    </row>
    <row r="54" spans="1:16" x14ac:dyDescent="0.3">
      <c r="A54" s="6">
        <v>52</v>
      </c>
      <c r="B54" s="1" t="str">
        <f>'[1]31ШК ИСПР'!$H$1177</f>
        <v>15721589177</v>
      </c>
      <c r="C54" s="6" t="s">
        <v>149</v>
      </c>
      <c r="D54" s="1" t="s">
        <v>164</v>
      </c>
      <c r="E54" s="1" t="s">
        <v>165</v>
      </c>
      <c r="F54" s="6" t="s">
        <v>18</v>
      </c>
      <c r="G54" s="5">
        <v>39919</v>
      </c>
      <c r="I54">
        <v>10</v>
      </c>
      <c r="J54">
        <v>10</v>
      </c>
      <c r="K54">
        <v>11</v>
      </c>
      <c r="L54">
        <v>24</v>
      </c>
      <c r="M54" t="str">
        <f t="shared" ref="M54:M57" si="15">$M$52</f>
        <v>участник</v>
      </c>
      <c r="O54" t="s">
        <v>19</v>
      </c>
      <c r="P54" t="s">
        <v>167</v>
      </c>
    </row>
    <row r="55" spans="1:16" x14ac:dyDescent="0.3">
      <c r="A55" s="6">
        <v>53</v>
      </c>
      <c r="B55" s="1">
        <f>'[1]31ШК ИСПР'!$H$1164</f>
        <v>15704171549</v>
      </c>
      <c r="C55" s="6" t="s">
        <v>150</v>
      </c>
      <c r="D55" s="1" t="s">
        <v>151</v>
      </c>
      <c r="E55" s="1" t="s">
        <v>88</v>
      </c>
      <c r="F55" s="1" t="s">
        <v>16</v>
      </c>
      <c r="G55" s="5">
        <v>39978</v>
      </c>
      <c r="I55">
        <v>10</v>
      </c>
      <c r="J55">
        <v>10</v>
      </c>
      <c r="K55">
        <v>11</v>
      </c>
      <c r="L55">
        <v>24</v>
      </c>
      <c r="M55" t="str">
        <f t="shared" si="15"/>
        <v>участник</v>
      </c>
      <c r="O55" t="s">
        <v>19</v>
      </c>
      <c r="P55" t="s">
        <v>167</v>
      </c>
    </row>
    <row r="56" spans="1:16" x14ac:dyDescent="0.3">
      <c r="A56" s="6">
        <v>54</v>
      </c>
      <c r="B56" s="1" t="str">
        <f>'[1]31ШК ИСПР'!$H$1174</f>
        <v>17228547076</v>
      </c>
      <c r="C56" s="6" t="s">
        <v>152</v>
      </c>
      <c r="D56" s="1" t="s">
        <v>60</v>
      </c>
      <c r="E56" s="1" t="s">
        <v>153</v>
      </c>
      <c r="F56" s="1" t="s">
        <v>18</v>
      </c>
      <c r="G56" s="5">
        <v>39987</v>
      </c>
      <c r="I56">
        <v>10</v>
      </c>
      <c r="J56">
        <v>10</v>
      </c>
      <c r="K56">
        <v>7</v>
      </c>
      <c r="L56">
        <v>24</v>
      </c>
      <c r="M56" t="str">
        <f t="shared" si="15"/>
        <v>участник</v>
      </c>
      <c r="O56" t="s">
        <v>19</v>
      </c>
      <c r="P56" t="s">
        <v>167</v>
      </c>
    </row>
    <row r="57" spans="1:16" x14ac:dyDescent="0.3">
      <c r="A57" s="6">
        <v>55</v>
      </c>
      <c r="B57" s="1" t="str">
        <f>'[1]31ШК ИСПР'!$H$1176</f>
        <v>18963210097</v>
      </c>
      <c r="C57" s="6" t="s">
        <v>154</v>
      </c>
      <c r="D57" s="1" t="s">
        <v>156</v>
      </c>
      <c r="E57" s="1" t="s">
        <v>86</v>
      </c>
      <c r="F57" s="1" t="s">
        <v>16</v>
      </c>
      <c r="G57" s="5">
        <v>39955</v>
      </c>
      <c r="I57">
        <v>10</v>
      </c>
      <c r="J57">
        <v>10</v>
      </c>
      <c r="K57">
        <v>7</v>
      </c>
      <c r="L57">
        <v>24</v>
      </c>
      <c r="M57" t="str">
        <f t="shared" si="15"/>
        <v>участник</v>
      </c>
      <c r="O57" t="s">
        <v>19</v>
      </c>
      <c r="P57" t="s">
        <v>167</v>
      </c>
    </row>
    <row r="58" spans="1:16" x14ac:dyDescent="0.3">
      <c r="A58" s="6">
        <v>56</v>
      </c>
      <c r="B58" s="1">
        <f>'[1]31ШК ИСПР'!$H$1198</f>
        <v>15261109328</v>
      </c>
      <c r="C58" s="6" t="s">
        <v>157</v>
      </c>
      <c r="D58" s="1" t="s">
        <v>158</v>
      </c>
      <c r="E58" s="1" t="s">
        <v>159</v>
      </c>
      <c r="F58" s="1" t="s">
        <v>18</v>
      </c>
      <c r="G58" s="5">
        <v>39505</v>
      </c>
      <c r="I58">
        <v>11</v>
      </c>
      <c r="J58">
        <v>11</v>
      </c>
      <c r="K58">
        <v>14</v>
      </c>
      <c r="L58">
        <v>24</v>
      </c>
      <c r="M58" t="s">
        <v>57</v>
      </c>
      <c r="O58" t="s">
        <v>19</v>
      </c>
      <c r="P58" t="s">
        <v>167</v>
      </c>
    </row>
    <row r="59" spans="1:16" x14ac:dyDescent="0.3">
      <c r="A59" s="6">
        <v>57</v>
      </c>
      <c r="B59" s="1">
        <f>'[1]31ШК ИСПР'!$H$1204</f>
        <v>15803242346</v>
      </c>
      <c r="C59" s="6" t="s">
        <v>160</v>
      </c>
      <c r="D59" s="1" t="s">
        <v>166</v>
      </c>
      <c r="E59" s="1" t="s">
        <v>36</v>
      </c>
      <c r="F59" s="1" t="s">
        <v>18</v>
      </c>
      <c r="G59" s="5">
        <v>39425</v>
      </c>
      <c r="I59">
        <v>11</v>
      </c>
      <c r="J59">
        <v>11</v>
      </c>
      <c r="K59">
        <v>13</v>
      </c>
      <c r="L59">
        <v>24</v>
      </c>
      <c r="M59" t="s">
        <v>17</v>
      </c>
      <c r="O59" t="s">
        <v>19</v>
      </c>
      <c r="P59" t="s">
        <v>167</v>
      </c>
    </row>
    <row r="60" spans="1:16" x14ac:dyDescent="0.3">
      <c r="A60" s="6">
        <v>58</v>
      </c>
      <c r="B60" s="1">
        <f>'[1]31ШК ИСПР'!$H$1201</f>
        <v>15857301083</v>
      </c>
      <c r="C60" s="6" t="s">
        <v>161</v>
      </c>
      <c r="D60" s="1" t="s">
        <v>146</v>
      </c>
      <c r="E60" s="1" t="s">
        <v>36</v>
      </c>
      <c r="F60" s="1" t="s">
        <v>18</v>
      </c>
      <c r="G60" s="5">
        <v>39391</v>
      </c>
      <c r="I60">
        <v>11</v>
      </c>
      <c r="J60">
        <v>11</v>
      </c>
      <c r="K60">
        <v>10</v>
      </c>
      <c r="L60">
        <v>24</v>
      </c>
      <c r="M60" t="str">
        <f t="shared" ref="M60:M61" si="16">$M$57</f>
        <v>участник</v>
      </c>
      <c r="O60" t="s">
        <v>19</v>
      </c>
      <c r="P60" t="s">
        <v>167</v>
      </c>
    </row>
    <row r="61" spans="1:16" x14ac:dyDescent="0.3">
      <c r="A61" s="6">
        <v>59</v>
      </c>
      <c r="B61" s="1">
        <f>'[1]31ШК ИСПР'!$H$1202</f>
        <v>15041132600</v>
      </c>
      <c r="C61" s="6" t="s">
        <v>162</v>
      </c>
      <c r="D61" s="1" t="s">
        <v>163</v>
      </c>
      <c r="E61" s="1" t="s">
        <v>121</v>
      </c>
      <c r="F61" s="1" t="s">
        <v>18</v>
      </c>
      <c r="G61" s="5">
        <v>39555</v>
      </c>
      <c r="I61">
        <v>11</v>
      </c>
      <c r="J61">
        <v>11</v>
      </c>
      <c r="K61">
        <v>9</v>
      </c>
      <c r="L61">
        <v>24</v>
      </c>
      <c r="M61" t="str">
        <f t="shared" si="16"/>
        <v>участник</v>
      </c>
      <c r="O61" t="s">
        <v>19</v>
      </c>
      <c r="P61" t="s">
        <v>167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2025-10-07T10:05:25Z</dcterms:modified>
  <dc:language>ru-RU</dc:language>
</cp:coreProperties>
</file>